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server1\Exchanges\Exchange16\Документы по Производство\для ООО на ОСНО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  <c r="I34" i="1"/>
  <c r="I30" i="1"/>
  <c r="J10" i="1"/>
  <c r="K10" i="1"/>
  <c r="L10" i="1"/>
  <c r="M10" i="1"/>
  <c r="N10" i="1"/>
  <c r="O10" i="1"/>
  <c r="P10" i="1"/>
  <c r="Q10" i="1"/>
  <c r="R10" i="1"/>
  <c r="S10" i="1"/>
  <c r="T10" i="1"/>
  <c r="I10" i="1"/>
  <c r="I7" i="1" s="1"/>
  <c r="C10" i="1"/>
  <c r="D7" i="1"/>
  <c r="E7" i="1"/>
  <c r="F7" i="1"/>
  <c r="D10" i="1"/>
  <c r="E10" i="1"/>
  <c r="F10" i="1"/>
  <c r="C7" i="1"/>
  <c r="J5" i="1"/>
  <c r="K5" i="1"/>
  <c r="L5" i="1"/>
  <c r="M5" i="1"/>
  <c r="N5" i="1"/>
  <c r="O5" i="1"/>
  <c r="P5" i="1"/>
  <c r="Q5" i="1"/>
  <c r="R5" i="1"/>
  <c r="S5" i="1"/>
  <c r="T5" i="1"/>
  <c r="I5" i="1"/>
  <c r="D5" i="1"/>
  <c r="E5" i="1"/>
  <c r="F5" i="1"/>
  <c r="C5" i="1"/>
  <c r="I24" i="1" l="1"/>
  <c r="I27" i="1" s="1"/>
  <c r="I29" i="1" s="1"/>
  <c r="U12" i="1" l="1"/>
  <c r="V12" i="1" s="1"/>
  <c r="G12" i="1"/>
  <c r="H12" i="1" s="1"/>
  <c r="U11" i="1"/>
  <c r="V11" i="1" s="1"/>
  <c r="G11" i="1"/>
  <c r="H11" i="1" s="1"/>
  <c r="U4" i="1" l="1"/>
  <c r="U5" i="1"/>
  <c r="U6" i="1"/>
  <c r="U7" i="1"/>
  <c r="U8" i="1"/>
  <c r="U9" i="1"/>
  <c r="U10" i="1"/>
  <c r="U13" i="1"/>
  <c r="U14" i="1"/>
  <c r="U15" i="1"/>
  <c r="U16" i="1"/>
  <c r="U17" i="1"/>
  <c r="U18" i="1"/>
  <c r="U19" i="1"/>
  <c r="U20" i="1"/>
  <c r="U21" i="1"/>
  <c r="U22" i="1"/>
  <c r="U23" i="1"/>
  <c r="U3" i="1"/>
  <c r="U36" i="1" l="1"/>
  <c r="V36" i="1" s="1"/>
  <c r="U37" i="1"/>
  <c r="V37" i="1" s="1"/>
  <c r="U38" i="1"/>
  <c r="U39" i="1"/>
  <c r="V39" i="1" s="1"/>
  <c r="U35" i="1"/>
  <c r="V35" i="1" s="1"/>
  <c r="J34" i="1"/>
  <c r="K34" i="1"/>
  <c r="L34" i="1"/>
  <c r="M34" i="1"/>
  <c r="N34" i="1"/>
  <c r="O34" i="1"/>
  <c r="P34" i="1"/>
  <c r="Q34" i="1"/>
  <c r="R34" i="1"/>
  <c r="S34" i="1"/>
  <c r="T34" i="1"/>
  <c r="U32" i="1"/>
  <c r="V32" i="1" s="1"/>
  <c r="U33" i="1"/>
  <c r="V33" i="1" s="1"/>
  <c r="U31" i="1"/>
  <c r="V31" i="1" s="1"/>
  <c r="J30" i="1"/>
  <c r="K30" i="1"/>
  <c r="L30" i="1"/>
  <c r="M30" i="1"/>
  <c r="M40" i="1" s="1"/>
  <c r="N30" i="1"/>
  <c r="O30" i="1"/>
  <c r="P30" i="1"/>
  <c r="Q30" i="1"/>
  <c r="Q40" i="1" s="1"/>
  <c r="R30" i="1"/>
  <c r="S30" i="1"/>
  <c r="T30" i="1"/>
  <c r="U28" i="1"/>
  <c r="V28" i="1" s="1"/>
  <c r="U26" i="1"/>
  <c r="V26" i="1" s="1"/>
  <c r="U25" i="1"/>
  <c r="V25" i="1" s="1"/>
  <c r="V23" i="1"/>
  <c r="V22" i="1"/>
  <c r="V15" i="1"/>
  <c r="V16" i="1"/>
  <c r="V17" i="1"/>
  <c r="V18" i="1"/>
  <c r="V19" i="1"/>
  <c r="V20" i="1"/>
  <c r="V14" i="1"/>
  <c r="V9" i="1"/>
  <c r="T24" i="1"/>
  <c r="T27" i="1" s="1"/>
  <c r="T29" i="1" s="1"/>
  <c r="G9" i="1"/>
  <c r="H9" i="1" s="1"/>
  <c r="G14" i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2" i="1"/>
  <c r="H22" i="1" s="1"/>
  <c r="G23" i="1"/>
  <c r="H23" i="1" s="1"/>
  <c r="G25" i="1"/>
  <c r="H25" i="1" s="1"/>
  <c r="G26" i="1"/>
  <c r="H26" i="1" s="1"/>
  <c r="G28" i="1"/>
  <c r="H28" i="1" s="1"/>
  <c r="H14" i="1" l="1"/>
  <c r="G7" i="1"/>
  <c r="S40" i="1"/>
  <c r="O40" i="1"/>
  <c r="K40" i="1"/>
  <c r="R40" i="1"/>
  <c r="N40" i="1"/>
  <c r="D24" i="1"/>
  <c r="D27" i="1" s="1"/>
  <c r="D29" i="1" s="1"/>
  <c r="O24" i="1"/>
  <c r="O27" i="1" s="1"/>
  <c r="O29" i="1" s="1"/>
  <c r="E24" i="1"/>
  <c r="E27" i="1" s="1"/>
  <c r="E29" i="1" s="1"/>
  <c r="T40" i="1"/>
  <c r="P40" i="1"/>
  <c r="L40" i="1"/>
  <c r="J24" i="1"/>
  <c r="J27" i="1" s="1"/>
  <c r="J29" i="1" s="1"/>
  <c r="R24" i="1"/>
  <c r="R27" i="1" s="1"/>
  <c r="R29" i="1" s="1"/>
  <c r="Q24" i="1"/>
  <c r="Q27" i="1" s="1"/>
  <c r="Q29" i="1" s="1"/>
  <c r="J40" i="1"/>
  <c r="M24" i="1"/>
  <c r="M27" i="1" s="1"/>
  <c r="M29" i="1" s="1"/>
  <c r="L24" i="1"/>
  <c r="L27" i="1" s="1"/>
  <c r="L29" i="1" s="1"/>
  <c r="H8" i="1"/>
  <c r="V21" i="1"/>
  <c r="H21" i="1"/>
  <c r="N24" i="1"/>
  <c r="N27" i="1" s="1"/>
  <c r="N29" i="1" s="1"/>
  <c r="V10" i="1"/>
  <c r="C24" i="1"/>
  <c r="C27" i="1" s="1"/>
  <c r="C29" i="1" s="1"/>
  <c r="G4" i="1"/>
  <c r="H4" i="1" s="1"/>
  <c r="P24" i="1"/>
  <c r="P27" i="1" s="1"/>
  <c r="P29" i="1" s="1"/>
  <c r="U34" i="1"/>
  <c r="V34" i="1" s="1"/>
  <c r="K24" i="1"/>
  <c r="K27" i="1" s="1"/>
  <c r="K29" i="1" s="1"/>
  <c r="S24" i="1"/>
  <c r="S27" i="1" s="1"/>
  <c r="S29" i="1" s="1"/>
  <c r="F24" i="1"/>
  <c r="F27" i="1" s="1"/>
  <c r="F29" i="1" s="1"/>
  <c r="H10" i="1"/>
  <c r="V13" i="1"/>
  <c r="V38" i="1"/>
  <c r="H13" i="1"/>
  <c r="U30" i="1"/>
  <c r="G3" i="1"/>
  <c r="H3" i="1" s="1"/>
  <c r="W4" i="1" l="1"/>
  <c r="G5" i="1"/>
  <c r="H5" i="1" s="1"/>
  <c r="H7" i="1"/>
  <c r="V8" i="1"/>
  <c r="V30" i="1"/>
  <c r="U40" i="1"/>
  <c r="V40" i="1" s="1"/>
  <c r="V7" i="1"/>
  <c r="V5" i="1"/>
  <c r="V3" i="1"/>
  <c r="W3" i="1"/>
  <c r="W7" i="1" l="1"/>
  <c r="G24" i="1"/>
  <c r="H24" i="1" s="1"/>
  <c r="U24" i="1"/>
  <c r="W5" i="1"/>
  <c r="V4" i="1"/>
  <c r="G27" i="1" l="1"/>
  <c r="H27" i="1" s="1"/>
  <c r="V24" i="1"/>
  <c r="W24" i="1"/>
  <c r="U27" i="1"/>
  <c r="G29" i="1"/>
  <c r="H29" i="1" s="1"/>
  <c r="W27" i="1" l="1"/>
  <c r="U29" i="1"/>
  <c r="V27" i="1"/>
  <c r="V29" i="1" l="1"/>
  <c r="W29" i="1"/>
</calcChain>
</file>

<file path=xl/sharedStrings.xml><?xml version="1.0" encoding="utf-8"?>
<sst xmlns="http://schemas.openxmlformats.org/spreadsheetml/2006/main" count="67" uniqueCount="65">
  <si>
    <t>2</t>
  </si>
  <si>
    <t>Валовая прибыль (1-2)</t>
  </si>
  <si>
    <t>Валовая маржа %</t>
  </si>
  <si>
    <t>3</t>
  </si>
  <si>
    <t>4</t>
  </si>
  <si>
    <t>5</t>
  </si>
  <si>
    <t>6</t>
  </si>
  <si>
    <t>7</t>
  </si>
  <si>
    <t>8</t>
  </si>
  <si>
    <t>9</t>
  </si>
  <si>
    <t>10</t>
  </si>
  <si>
    <t>Лизинговые платежи</t>
  </si>
  <si>
    <t>Оплата труда персонала, в т.ч.</t>
  </si>
  <si>
    <t>1</t>
  </si>
  <si>
    <t>Нераспределенная прибыль</t>
  </si>
  <si>
    <t>Поступления</t>
  </si>
  <si>
    <t>8.1</t>
  </si>
  <si>
    <t>Привлечение займа Фонда</t>
  </si>
  <si>
    <t>Привлечение дополнительного финансирования</t>
  </si>
  <si>
    <t>Внесение собственных средств для реализации проекта</t>
  </si>
  <si>
    <t>8.2</t>
  </si>
  <si>
    <t>8.3</t>
  </si>
  <si>
    <t>Выбытия</t>
  </si>
  <si>
    <t>Приобретение оборудования</t>
  </si>
  <si>
    <t>Модернизация оборудования</t>
  </si>
  <si>
    <t>Расходование целевого финансирования на цели указанные в заявке</t>
  </si>
  <si>
    <t>Погашение займа Фонда</t>
  </si>
  <si>
    <t>Погашение средств привлеченных в качестве дополнительного финансирования</t>
  </si>
  <si>
    <t>9.1</t>
  </si>
  <si>
    <t>9.2</t>
  </si>
  <si>
    <t>9.3</t>
  </si>
  <si>
    <t>9.4</t>
  </si>
  <si>
    <t>9.5</t>
  </si>
  <si>
    <t>ИТОГО</t>
  </si>
  <si>
    <t>Ср.мес.</t>
  </si>
  <si>
    <t>Плановые показатели на ближайшие 12 месяцев следующих за датой обращения</t>
  </si>
  <si>
    <t>Динамика изменения (в %%)</t>
  </si>
  <si>
    <t>Результат от основной деятельности (3-4)</t>
  </si>
  <si>
    <t xml:space="preserve">Чистая прибыль </t>
  </si>
  <si>
    <t>Результат  (8-9)</t>
  </si>
  <si>
    <t>Данные за фактически отработанные 12 месяцев предшедствующие дате обращения</t>
  </si>
  <si>
    <t>Выручка от реализации (сч. 90.1)</t>
  </si>
  <si>
    <t>Себестоимость (90.2)</t>
  </si>
  <si>
    <t>Обслуживание ранее полученных кредитов и займов (сч.66 и сч.67)</t>
  </si>
  <si>
    <t>Расходы на услуги банков (сч. 91.02)</t>
  </si>
  <si>
    <t>Прочие доходы (сч. 91.01, сч. 58)</t>
  </si>
  <si>
    <t>Заработная плата (сч. 20, сч. 26, сч. 44)</t>
  </si>
  <si>
    <t>Начисления (сч. 68.01, сч. 69)</t>
  </si>
  <si>
    <t>Налоги (сч. 68.02, 68.04, 68.07, 68.12)</t>
  </si>
  <si>
    <t>Прочие расходы (сч. 91.02, сч. 58, сч. 73, сч. 75)</t>
  </si>
  <si>
    <t>Аренда (сч. 20, сч. 26, сч. 44)</t>
  </si>
  <si>
    <t>Коммунальные услуги (сч. 20, сч. 26, сч. 44)</t>
  </si>
  <si>
    <t>Транспортные (сч. 20, сч. 26, сч. 44)</t>
  </si>
  <si>
    <t>Реклама и маркетинг (сч. 20, сч. 26, сч. 44)</t>
  </si>
  <si>
    <t>Связь и интернет (сч. 20, сч. 26, сч. 44)</t>
  </si>
  <si>
    <t>Охрана (сч. 20, сч. 26, сч. 44)</t>
  </si>
  <si>
    <t>Хозяйственные расходы (на содержание офиса, производства и т.д.) (сч. 20, сч. 26, сч. 44)</t>
  </si>
  <si>
    <t>Комиссии факторинговых компаний (сч. 20, сч. 26, сч. 44)</t>
  </si>
  <si>
    <t>Прочие расходы не включенные в другие группировки (сч. 20, сч. 26, сч. 44)</t>
  </si>
  <si>
    <t>Платежи по займам учредителей / аффилированных компаний (сч. 58, сч. 66, сч. 67)</t>
  </si>
  <si>
    <t xml:space="preserve">Общие расходы </t>
  </si>
  <si>
    <t>III квартал 2022 г.</t>
  </si>
  <si>
    <t>IV квартал 2022 г.</t>
  </si>
  <si>
    <t>I квартал 2023 г.</t>
  </si>
  <si>
    <t>II квартал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</si>
</sst>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1" fillId="0" borderId="0" xfId="0" applyNumberFormat="1" applyFont="1"/>
    <xf numFmtId="0" fontId="0" fillId="7" borderId="0" xfId="0" applyFill="1"/>
    <xf numFmtId="49" fontId="1" fillId="8" borderId="0" xfId="0" applyNumberFormat="1" applyFont="1" applyFill="1"/>
    <xf numFmtId="0" fontId="0" fillId="8" borderId="0" xfId="0" applyFill="1"/>
    <xf numFmtId="0" fontId="0" fillId="9" borderId="0" xfId="0" applyFill="1"/>
    <xf numFmtId="0" fontId="0" fillId="3" borderId="1" xfId="0" applyFill="1" applyBorder="1"/>
    <xf numFmtId="0" fontId="0" fillId="2" borderId="1" xfId="0" applyFill="1" applyBorder="1"/>
    <xf numFmtId="0" fontId="0" fillId="4" borderId="1" xfId="0" applyFill="1" applyBorder="1"/>
    <xf numFmtId="49" fontId="1" fillId="3" borderId="2" xfId="0" applyNumberFormat="1" applyFont="1" applyFill="1" applyBorder="1"/>
    <xf numFmtId="0" fontId="1" fillId="3" borderId="3" xfId="0" applyFont="1" applyFill="1" applyBorder="1"/>
    <xf numFmtId="49" fontId="1" fillId="2" borderId="4" xfId="0" applyNumberFormat="1" applyFont="1" applyFill="1" applyBorder="1"/>
    <xf numFmtId="0" fontId="0" fillId="2" borderId="5" xfId="0" applyFill="1" applyBorder="1"/>
    <xf numFmtId="49" fontId="1" fillId="2" borderId="6" xfId="0" applyNumberFormat="1" applyFont="1" applyFill="1" applyBorder="1"/>
    <xf numFmtId="49" fontId="1" fillId="3" borderId="8" xfId="0" applyNumberFormat="1" applyFont="1" applyFill="1" applyBorder="1"/>
    <xf numFmtId="0" fontId="1" fillId="3" borderId="9" xfId="0" applyFont="1" applyFill="1" applyBorder="1"/>
    <xf numFmtId="49" fontId="1" fillId="4" borderId="2" xfId="0" applyNumberFormat="1" applyFont="1" applyFill="1" applyBorder="1"/>
    <xf numFmtId="0" fontId="1" fillId="4" borderId="3" xfId="0" applyFont="1" applyFill="1" applyBorder="1"/>
    <xf numFmtId="49" fontId="1" fillId="4" borderId="8" xfId="0" applyNumberFormat="1" applyFont="1" applyFill="1" applyBorder="1"/>
    <xf numFmtId="0" fontId="1" fillId="4" borderId="9" xfId="0" applyFont="1" applyFill="1" applyBorder="1"/>
    <xf numFmtId="0" fontId="1" fillId="4" borderId="9" xfId="0" applyFont="1" applyFill="1" applyBorder="1" applyAlignment="1">
      <alignment wrapText="1"/>
    </xf>
    <xf numFmtId="0" fontId="0" fillId="2" borderId="5" xfId="0" applyFont="1" applyFill="1" applyBorder="1"/>
    <xf numFmtId="0" fontId="0" fillId="2" borderId="7" xfId="0" applyFont="1" applyFill="1" applyBorder="1"/>
    <xf numFmtId="49" fontId="1" fillId="2" borderId="8" xfId="0" applyNumberFormat="1" applyFont="1" applyFill="1" applyBorder="1"/>
    <xf numFmtId="0" fontId="0" fillId="7" borderId="1" xfId="0" applyFill="1" applyBorder="1"/>
    <xf numFmtId="0" fontId="0" fillId="6" borderId="1" xfId="0" applyFill="1" applyBorder="1"/>
    <xf numFmtId="0" fontId="0" fillId="5" borderId="1" xfId="0" applyFill="1" applyBorder="1"/>
    <xf numFmtId="0" fontId="0" fillId="3" borderId="8" xfId="0" applyFill="1" applyBorder="1"/>
    <xf numFmtId="0" fontId="0" fillId="2" borderId="8" xfId="0" applyFill="1" applyBorder="1"/>
    <xf numFmtId="0" fontId="0" fillId="4" borderId="8" xfId="0" applyFill="1" applyBorder="1"/>
    <xf numFmtId="0" fontId="1" fillId="2" borderId="11" xfId="0" applyFont="1" applyFill="1" applyBorder="1"/>
    <xf numFmtId="0" fontId="0" fillId="3" borderId="13" xfId="0" applyFill="1" applyBorder="1"/>
    <xf numFmtId="0" fontId="0" fillId="2" borderId="13" xfId="0" applyFill="1" applyBorder="1"/>
    <xf numFmtId="0" fontId="0" fillId="4" borderId="13" xfId="0" applyFill="1" applyBorder="1"/>
    <xf numFmtId="0" fontId="0" fillId="3" borderId="15" xfId="0" applyFill="1" applyBorder="1"/>
    <xf numFmtId="0" fontId="1" fillId="2" borderId="17" xfId="0" applyFont="1" applyFill="1" applyBorder="1"/>
    <xf numFmtId="0" fontId="0" fillId="3" borderId="18" xfId="0" applyFill="1" applyBorder="1"/>
    <xf numFmtId="17" fontId="1" fillId="7" borderId="1" xfId="0" applyNumberFormat="1" applyFont="1" applyFill="1" applyBorder="1"/>
    <xf numFmtId="17" fontId="1" fillId="7" borderId="8" xfId="0" applyNumberFormat="1" applyFont="1" applyFill="1" applyBorder="1"/>
    <xf numFmtId="0" fontId="0" fillId="7" borderId="8" xfId="0" applyFill="1" applyBorder="1"/>
    <xf numFmtId="0" fontId="1" fillId="7" borderId="11" xfId="0" applyFont="1" applyFill="1" applyBorder="1"/>
    <xf numFmtId="0" fontId="0" fillId="7" borderId="13" xfId="0" applyFill="1" applyBorder="1"/>
    <xf numFmtId="0" fontId="0" fillId="7" borderId="14" xfId="0" applyFill="1" applyBorder="1"/>
    <xf numFmtId="0" fontId="0" fillId="5" borderId="8" xfId="0" applyFill="1" applyBorder="1"/>
    <xf numFmtId="0" fontId="0" fillId="5" borderId="13" xfId="0" applyFill="1" applyBorder="1"/>
    <xf numFmtId="0" fontId="0" fillId="5" borderId="14" xfId="0" applyFill="1" applyBorder="1"/>
    <xf numFmtId="0" fontId="0" fillId="6" borderId="8" xfId="0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2" fillId="5" borderId="14" xfId="0" applyFont="1" applyFill="1" applyBorder="1"/>
    <xf numFmtId="0" fontId="0" fillId="5" borderId="10" xfId="0" applyFill="1" applyBorder="1"/>
    <xf numFmtId="0" fontId="0" fillId="5" borderId="19" xfId="0" applyFill="1" applyBorder="1"/>
    <xf numFmtId="0" fontId="0" fillId="6" borderId="11" xfId="0" applyFill="1" applyBorder="1"/>
    <xf numFmtId="0" fontId="0" fillId="6" borderId="20" xfId="0" applyFill="1" applyBorder="1"/>
    <xf numFmtId="0" fontId="0" fillId="6" borderId="12" xfId="0" applyFill="1" applyBorder="1"/>
    <xf numFmtId="0" fontId="0" fillId="6" borderId="21" xfId="0" applyFill="1" applyBorder="1"/>
    <xf numFmtId="0" fontId="0" fillId="5" borderId="2" xfId="0" applyFill="1" applyBorder="1"/>
    <xf numFmtId="0" fontId="0" fillId="6" borderId="17" xfId="0" applyFill="1" applyBorder="1"/>
    <xf numFmtId="0" fontId="0" fillId="6" borderId="18" xfId="0" applyFill="1" applyBorder="1"/>
    <xf numFmtId="0" fontId="0" fillId="5" borderId="22" xfId="0" applyFill="1" applyBorder="1"/>
    <xf numFmtId="49" fontId="1" fillId="6" borderId="23" xfId="0" applyNumberFormat="1" applyFont="1" applyFill="1" applyBorder="1"/>
    <xf numFmtId="0" fontId="1" fillId="6" borderId="24" xfId="0" applyFont="1" applyFill="1" applyBorder="1"/>
    <xf numFmtId="49" fontId="1" fillId="7" borderId="25" xfId="0" applyNumberFormat="1" applyFont="1" applyFill="1" applyBorder="1"/>
    <xf numFmtId="0" fontId="0" fillId="7" borderId="26" xfId="0" applyFont="1" applyFill="1" applyBorder="1"/>
    <xf numFmtId="49" fontId="1" fillId="7" borderId="27" xfId="0" applyNumberFormat="1" applyFont="1" applyFill="1" applyBorder="1"/>
    <xf numFmtId="0" fontId="0" fillId="7" borderId="28" xfId="0" applyFont="1" applyFill="1" applyBorder="1"/>
    <xf numFmtId="49" fontId="1" fillId="6" borderId="29" xfId="0" applyNumberFormat="1" applyFont="1" applyFill="1" applyBorder="1"/>
    <xf numFmtId="0" fontId="1" fillId="6" borderId="30" xfId="0" applyFont="1" applyFill="1" applyBorder="1"/>
    <xf numFmtId="0" fontId="0" fillId="7" borderId="26" xfId="0" applyFont="1" applyFill="1" applyBorder="1" applyAlignment="1">
      <alignment wrapText="1"/>
    </xf>
    <xf numFmtId="0" fontId="0" fillId="7" borderId="28" xfId="0" applyFont="1" applyFill="1" applyBorder="1" applyAlignment="1">
      <alignment wrapText="1"/>
    </xf>
    <xf numFmtId="49" fontId="1" fillId="6" borderId="31" xfId="0" applyNumberFormat="1" applyFont="1" applyFill="1" applyBorder="1"/>
    <xf numFmtId="0" fontId="1" fillId="6" borderId="32" xfId="0" applyFont="1" applyFill="1" applyBorder="1" applyAlignment="1">
      <alignment wrapText="1"/>
    </xf>
    <xf numFmtId="0" fontId="1" fillId="7" borderId="17" xfId="0" applyFont="1" applyFill="1" applyBorder="1"/>
    <xf numFmtId="17" fontId="1" fillId="2" borderId="1" xfId="0" applyNumberFormat="1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0" fillId="2" borderId="9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9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T3" sqref="T3"/>
    </sheetView>
  </sheetViews>
  <sheetFormatPr defaultRowHeight="15" x14ac:dyDescent="0.25"/>
  <cols>
    <col min="1" max="1" width="6.7109375" style="1" customWidth="1"/>
    <col min="2" max="2" width="64.28515625" customWidth="1"/>
    <col min="3" max="3" width="11.5703125" customWidth="1"/>
    <col min="4" max="4" width="12.42578125" customWidth="1"/>
    <col min="5" max="5" width="12.85546875" customWidth="1"/>
    <col min="6" max="6" width="12" customWidth="1"/>
    <col min="7" max="7" width="10.28515625" bestFit="1" customWidth="1"/>
    <col min="23" max="23" width="14.7109375" customWidth="1"/>
  </cols>
  <sheetData>
    <row r="1" spans="1:23" ht="36.75" customHeight="1" thickBot="1" x14ac:dyDescent="0.3">
      <c r="A1" s="3"/>
      <c r="B1" s="4"/>
      <c r="C1" s="78" t="s">
        <v>40</v>
      </c>
      <c r="D1" s="78"/>
      <c r="E1" s="78"/>
      <c r="F1" s="78"/>
      <c r="G1" s="79"/>
      <c r="H1" s="80"/>
      <c r="I1" s="81" t="s">
        <v>35</v>
      </c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2"/>
      <c r="V1" s="83"/>
      <c r="W1" s="84" t="s">
        <v>36</v>
      </c>
    </row>
    <row r="2" spans="1:23" ht="36" customHeight="1" thickBot="1" x14ac:dyDescent="0.3">
      <c r="A2" s="3"/>
      <c r="B2" s="4"/>
      <c r="C2" s="75" t="s">
        <v>61</v>
      </c>
      <c r="D2" s="75" t="s">
        <v>62</v>
      </c>
      <c r="E2" s="75" t="s">
        <v>63</v>
      </c>
      <c r="F2" s="75" t="s">
        <v>64</v>
      </c>
      <c r="G2" s="30" t="s">
        <v>33</v>
      </c>
      <c r="H2" s="35" t="s">
        <v>34</v>
      </c>
      <c r="I2" s="37">
        <v>45108</v>
      </c>
      <c r="J2" s="37">
        <v>45139</v>
      </c>
      <c r="K2" s="37">
        <v>45170</v>
      </c>
      <c r="L2" s="37">
        <v>45200</v>
      </c>
      <c r="M2" s="37">
        <v>45231</v>
      </c>
      <c r="N2" s="37">
        <v>45261</v>
      </c>
      <c r="O2" s="37">
        <v>45292</v>
      </c>
      <c r="P2" s="37">
        <v>45323</v>
      </c>
      <c r="Q2" s="38">
        <v>45352</v>
      </c>
      <c r="R2" s="37">
        <v>45383</v>
      </c>
      <c r="S2" s="37">
        <v>45413</v>
      </c>
      <c r="T2" s="38">
        <v>45444</v>
      </c>
      <c r="U2" s="40" t="s">
        <v>33</v>
      </c>
      <c r="V2" s="74" t="s">
        <v>34</v>
      </c>
      <c r="W2" s="85"/>
    </row>
    <row r="3" spans="1:23" x14ac:dyDescent="0.25">
      <c r="A3" s="9" t="s">
        <v>13</v>
      </c>
      <c r="B3" s="10" t="s">
        <v>41</v>
      </c>
      <c r="C3" s="6"/>
      <c r="D3" s="6"/>
      <c r="E3" s="6"/>
      <c r="F3" s="6"/>
      <c r="G3" s="31">
        <f t="shared" ref="G3:G4" si="0">SUM(C3:F3)</f>
        <v>0</v>
      </c>
      <c r="H3" s="27">
        <f>G3/12</f>
        <v>0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43"/>
      <c r="U3" s="44">
        <f>SUM(I3:T3)</f>
        <v>0</v>
      </c>
      <c r="V3" s="45">
        <f>U3/12</f>
        <v>0</v>
      </c>
      <c r="W3" s="5" t="e">
        <f>U3/G3*100</f>
        <v>#DIV/0!</v>
      </c>
    </row>
    <row r="4" spans="1:23" x14ac:dyDescent="0.25">
      <c r="A4" s="9" t="s">
        <v>0</v>
      </c>
      <c r="B4" s="10" t="s">
        <v>42</v>
      </c>
      <c r="C4" s="6"/>
      <c r="D4" s="6"/>
      <c r="E4" s="6"/>
      <c r="F4" s="6"/>
      <c r="G4" s="31">
        <f t="shared" si="0"/>
        <v>0</v>
      </c>
      <c r="H4" s="27">
        <f t="shared" ref="H4" si="1">G4/12</f>
        <v>0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43"/>
      <c r="U4" s="44">
        <f t="shared" ref="U4:U23" si="2">SUM(I4:T4)</f>
        <v>0</v>
      </c>
      <c r="V4" s="45">
        <f t="shared" ref="V4:V5" si="3">U4/12</f>
        <v>0</v>
      </c>
      <c r="W4" s="5" t="e">
        <f>U4/G4*100</f>
        <v>#DIV/0!</v>
      </c>
    </row>
    <row r="5" spans="1:23" x14ac:dyDescent="0.25">
      <c r="A5" s="14" t="s">
        <v>3</v>
      </c>
      <c r="B5" s="15" t="s">
        <v>1</v>
      </c>
      <c r="C5" s="6">
        <f>C3-C4</f>
        <v>0</v>
      </c>
      <c r="D5" s="6">
        <f t="shared" ref="D5:F5" si="4">D3-D4</f>
        <v>0</v>
      </c>
      <c r="E5" s="6">
        <f t="shared" si="4"/>
        <v>0</v>
      </c>
      <c r="F5" s="6">
        <f t="shared" si="4"/>
        <v>0</v>
      </c>
      <c r="G5" s="31">
        <f>G3-G4</f>
        <v>0</v>
      </c>
      <c r="H5" s="27">
        <f>G5/12</f>
        <v>0</v>
      </c>
      <c r="I5" s="26">
        <f>I3-I4</f>
        <v>0</v>
      </c>
      <c r="J5" s="26">
        <f t="shared" ref="J5:T5" si="5">J3-J4</f>
        <v>0</v>
      </c>
      <c r="K5" s="26">
        <f t="shared" si="5"/>
        <v>0</v>
      </c>
      <c r="L5" s="26">
        <f t="shared" si="5"/>
        <v>0</v>
      </c>
      <c r="M5" s="26">
        <f t="shared" si="5"/>
        <v>0</v>
      </c>
      <c r="N5" s="26">
        <f t="shared" si="5"/>
        <v>0</v>
      </c>
      <c r="O5" s="26">
        <f t="shared" si="5"/>
        <v>0</v>
      </c>
      <c r="P5" s="26">
        <f t="shared" si="5"/>
        <v>0</v>
      </c>
      <c r="Q5" s="26">
        <f t="shared" si="5"/>
        <v>0</v>
      </c>
      <c r="R5" s="26">
        <f t="shared" si="5"/>
        <v>0</v>
      </c>
      <c r="S5" s="26">
        <f t="shared" si="5"/>
        <v>0</v>
      </c>
      <c r="T5" s="26">
        <f t="shared" si="5"/>
        <v>0</v>
      </c>
      <c r="U5" s="44">
        <f t="shared" si="2"/>
        <v>0</v>
      </c>
      <c r="V5" s="51">
        <f t="shared" si="3"/>
        <v>0</v>
      </c>
      <c r="W5" s="5" t="e">
        <f>U5/G5+100</f>
        <v>#DIV/0!</v>
      </c>
    </row>
    <row r="6" spans="1:23" x14ac:dyDescent="0.25">
      <c r="A6" s="14"/>
      <c r="B6" s="15" t="s">
        <v>2</v>
      </c>
      <c r="C6" s="6"/>
      <c r="D6" s="6"/>
      <c r="E6" s="6"/>
      <c r="F6" s="6"/>
      <c r="G6" s="31"/>
      <c r="H6" s="27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43"/>
      <c r="U6" s="44">
        <f t="shared" si="2"/>
        <v>0</v>
      </c>
      <c r="V6" s="45"/>
      <c r="W6" s="5"/>
    </row>
    <row r="7" spans="1:23" x14ac:dyDescent="0.25">
      <c r="A7" s="14" t="s">
        <v>4</v>
      </c>
      <c r="B7" s="15" t="s">
        <v>60</v>
      </c>
      <c r="C7" s="6">
        <f>C8+C9+C10+C13+C14+C15+C16+C17+C18+C19+C20+C21+C22+C23</f>
        <v>0</v>
      </c>
      <c r="D7" s="6">
        <f t="shared" ref="D7:F7" si="6">D8+D9+D10+D13+D14+D15+D16+D17+D18+D19+D20+D21+D22+D23</f>
        <v>0</v>
      </c>
      <c r="E7" s="6">
        <f t="shared" si="6"/>
        <v>0</v>
      </c>
      <c r="F7" s="6">
        <f t="shared" si="6"/>
        <v>0</v>
      </c>
      <c r="G7" s="31">
        <f>SUM(G8:G23)</f>
        <v>0</v>
      </c>
      <c r="H7" s="27">
        <f t="shared" ref="H7:H29" si="7">G7/12</f>
        <v>0</v>
      </c>
      <c r="I7" s="26">
        <f>I8+I9+I10+I13+I14+I15+I16+I17+I18+I19+I20+I21+I22+I23</f>
        <v>0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43"/>
      <c r="U7" s="44">
        <f t="shared" si="2"/>
        <v>0</v>
      </c>
      <c r="V7" s="45">
        <f>U7/12</f>
        <v>0</v>
      </c>
      <c r="W7" s="5" t="e">
        <f>U7/G7*100</f>
        <v>#DIV/0!</v>
      </c>
    </row>
    <row r="8" spans="1:23" x14ac:dyDescent="0.25">
      <c r="A8" s="16"/>
      <c r="B8" s="17" t="s">
        <v>50</v>
      </c>
      <c r="C8" s="8"/>
      <c r="D8" s="8"/>
      <c r="E8" s="8"/>
      <c r="F8" s="8"/>
      <c r="G8" s="33"/>
      <c r="H8" s="29">
        <f t="shared" si="7"/>
        <v>0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46"/>
      <c r="U8" s="47">
        <f t="shared" si="2"/>
        <v>0</v>
      </c>
      <c r="V8" s="48">
        <f>U8/12</f>
        <v>0</v>
      </c>
      <c r="W8" s="5"/>
    </row>
    <row r="9" spans="1:23" x14ac:dyDescent="0.25">
      <c r="A9" s="18"/>
      <c r="B9" s="19" t="s">
        <v>51</v>
      </c>
      <c r="C9" s="8"/>
      <c r="D9" s="8"/>
      <c r="E9" s="8"/>
      <c r="F9" s="8"/>
      <c r="G9" s="33">
        <f>SUM(C9:F9)</f>
        <v>0</v>
      </c>
      <c r="H9" s="29">
        <f t="shared" si="7"/>
        <v>0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46"/>
      <c r="U9" s="47">
        <f t="shared" si="2"/>
        <v>0</v>
      </c>
      <c r="V9" s="48">
        <f>U9/12</f>
        <v>0</v>
      </c>
      <c r="W9" s="5"/>
    </row>
    <row r="10" spans="1:23" x14ac:dyDescent="0.25">
      <c r="A10" s="16"/>
      <c r="B10" s="17" t="s">
        <v>12</v>
      </c>
      <c r="C10" s="8">
        <f>C11+C12</f>
        <v>0</v>
      </c>
      <c r="D10" s="8">
        <f t="shared" ref="D10:F10" si="8">D11+D12</f>
        <v>0</v>
      </c>
      <c r="E10" s="8">
        <f t="shared" si="8"/>
        <v>0</v>
      </c>
      <c r="F10" s="8">
        <f t="shared" si="8"/>
        <v>0</v>
      </c>
      <c r="G10" s="33"/>
      <c r="H10" s="29">
        <f t="shared" si="7"/>
        <v>0</v>
      </c>
      <c r="I10" s="25">
        <f>I11+I12</f>
        <v>0</v>
      </c>
      <c r="J10" s="25">
        <f t="shared" ref="J10:T10" si="9">J11+J12</f>
        <v>0</v>
      </c>
      <c r="K10" s="25">
        <f t="shared" si="9"/>
        <v>0</v>
      </c>
      <c r="L10" s="25">
        <f t="shared" si="9"/>
        <v>0</v>
      </c>
      <c r="M10" s="25">
        <f t="shared" si="9"/>
        <v>0</v>
      </c>
      <c r="N10" s="25">
        <f t="shared" si="9"/>
        <v>0</v>
      </c>
      <c r="O10" s="25">
        <f t="shared" si="9"/>
        <v>0</v>
      </c>
      <c r="P10" s="25">
        <f t="shared" si="9"/>
        <v>0</v>
      </c>
      <c r="Q10" s="25">
        <f t="shared" si="9"/>
        <v>0</v>
      </c>
      <c r="R10" s="25">
        <f t="shared" si="9"/>
        <v>0</v>
      </c>
      <c r="S10" s="25">
        <f t="shared" si="9"/>
        <v>0</v>
      </c>
      <c r="T10" s="25">
        <f t="shared" si="9"/>
        <v>0</v>
      </c>
      <c r="U10" s="47">
        <f t="shared" si="2"/>
        <v>0</v>
      </c>
      <c r="V10" s="48">
        <f>U10/12</f>
        <v>0</v>
      </c>
      <c r="W10" s="5"/>
    </row>
    <row r="11" spans="1:23" x14ac:dyDescent="0.25">
      <c r="A11" s="11"/>
      <c r="B11" s="12" t="s">
        <v>46</v>
      </c>
      <c r="C11" s="7"/>
      <c r="D11" s="7"/>
      <c r="E11" s="7"/>
      <c r="F11" s="7"/>
      <c r="G11" s="32">
        <f>SUM(C11:F11)</f>
        <v>0</v>
      </c>
      <c r="H11" s="28">
        <f t="shared" si="7"/>
        <v>0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39"/>
      <c r="U11" s="41">
        <f>SUM(I11:T11)</f>
        <v>0</v>
      </c>
      <c r="V11" s="42">
        <f>U11/12</f>
        <v>0</v>
      </c>
      <c r="W11" s="5"/>
    </row>
    <row r="12" spans="1:23" x14ac:dyDescent="0.25">
      <c r="A12" s="11"/>
      <c r="B12" s="12" t="s">
        <v>47</v>
      </c>
      <c r="C12" s="7"/>
      <c r="D12" s="7"/>
      <c r="E12" s="7"/>
      <c r="F12" s="7"/>
      <c r="G12" s="32">
        <f>SUM(C12:F12)</f>
        <v>0</v>
      </c>
      <c r="H12" s="28">
        <f t="shared" si="7"/>
        <v>0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39"/>
      <c r="U12" s="41">
        <f t="shared" ref="U12" si="10">SUM(I12:T12)</f>
        <v>0</v>
      </c>
      <c r="V12" s="42">
        <f t="shared" ref="V12" si="11">U12/12</f>
        <v>0</v>
      </c>
      <c r="W12" s="5"/>
    </row>
    <row r="13" spans="1:23" x14ac:dyDescent="0.25">
      <c r="A13" s="16"/>
      <c r="B13" s="17" t="s">
        <v>52</v>
      </c>
      <c r="C13" s="8"/>
      <c r="D13" s="8"/>
      <c r="E13" s="8"/>
      <c r="F13" s="8"/>
      <c r="G13" s="33"/>
      <c r="H13" s="29">
        <f t="shared" si="7"/>
        <v>0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46"/>
      <c r="U13" s="47">
        <f t="shared" si="2"/>
        <v>0</v>
      </c>
      <c r="V13" s="48">
        <f>U13/12</f>
        <v>0</v>
      </c>
      <c r="W13" s="5"/>
    </row>
    <row r="14" spans="1:23" x14ac:dyDescent="0.25">
      <c r="A14" s="18"/>
      <c r="B14" s="19" t="s">
        <v>53</v>
      </c>
      <c r="C14" s="8"/>
      <c r="D14" s="8"/>
      <c r="E14" s="8"/>
      <c r="F14" s="8"/>
      <c r="G14" s="33">
        <f t="shared" ref="G14:G20" si="12">SUM(C14:F14)</f>
        <v>0</v>
      </c>
      <c r="H14" s="29">
        <f t="shared" si="7"/>
        <v>0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46"/>
      <c r="U14" s="47">
        <f t="shared" si="2"/>
        <v>0</v>
      </c>
      <c r="V14" s="48">
        <f>U14/12</f>
        <v>0</v>
      </c>
      <c r="W14" s="5"/>
    </row>
    <row r="15" spans="1:23" x14ac:dyDescent="0.25">
      <c r="A15" s="18"/>
      <c r="B15" s="19" t="s">
        <v>54</v>
      </c>
      <c r="C15" s="8"/>
      <c r="D15" s="8"/>
      <c r="E15" s="8"/>
      <c r="F15" s="8"/>
      <c r="G15" s="33">
        <f t="shared" si="12"/>
        <v>0</v>
      </c>
      <c r="H15" s="29">
        <f t="shared" si="7"/>
        <v>0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46"/>
      <c r="U15" s="47">
        <f t="shared" si="2"/>
        <v>0</v>
      </c>
      <c r="V15" s="48">
        <f t="shared" ref="V15:V20" si="13">U15/12</f>
        <v>0</v>
      </c>
      <c r="W15" s="5"/>
    </row>
    <row r="16" spans="1:23" x14ac:dyDescent="0.25">
      <c r="A16" s="18"/>
      <c r="B16" s="19" t="s">
        <v>55</v>
      </c>
      <c r="C16" s="8"/>
      <c r="D16" s="8"/>
      <c r="E16" s="8"/>
      <c r="F16" s="8"/>
      <c r="G16" s="33">
        <f t="shared" si="12"/>
        <v>0</v>
      </c>
      <c r="H16" s="29">
        <f t="shared" si="7"/>
        <v>0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46"/>
      <c r="U16" s="47">
        <f t="shared" si="2"/>
        <v>0</v>
      </c>
      <c r="V16" s="48">
        <f t="shared" si="13"/>
        <v>0</v>
      </c>
      <c r="W16" s="5"/>
    </row>
    <row r="17" spans="1:23" ht="30.75" customHeight="1" x14ac:dyDescent="0.25">
      <c r="A17" s="18"/>
      <c r="B17" s="20" t="s">
        <v>56</v>
      </c>
      <c r="C17" s="8"/>
      <c r="D17" s="8"/>
      <c r="E17" s="8"/>
      <c r="F17" s="8"/>
      <c r="G17" s="33">
        <f t="shared" si="12"/>
        <v>0</v>
      </c>
      <c r="H17" s="29">
        <f t="shared" si="7"/>
        <v>0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46"/>
      <c r="U17" s="47">
        <f t="shared" si="2"/>
        <v>0</v>
      </c>
      <c r="V17" s="48">
        <f t="shared" si="13"/>
        <v>0</v>
      </c>
      <c r="W17" s="5"/>
    </row>
    <row r="18" spans="1:23" x14ac:dyDescent="0.25">
      <c r="A18" s="18"/>
      <c r="B18" s="19" t="s">
        <v>48</v>
      </c>
      <c r="C18" s="8"/>
      <c r="D18" s="8"/>
      <c r="E18" s="8"/>
      <c r="F18" s="8"/>
      <c r="G18" s="33">
        <f t="shared" si="12"/>
        <v>0</v>
      </c>
      <c r="H18" s="29">
        <f t="shared" si="7"/>
        <v>0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46"/>
      <c r="U18" s="47">
        <f t="shared" si="2"/>
        <v>0</v>
      </c>
      <c r="V18" s="48">
        <f t="shared" si="13"/>
        <v>0</v>
      </c>
      <c r="W18" s="5"/>
    </row>
    <row r="19" spans="1:23" x14ac:dyDescent="0.25">
      <c r="A19" s="18"/>
      <c r="B19" s="19" t="s">
        <v>44</v>
      </c>
      <c r="C19" s="8"/>
      <c r="D19" s="8"/>
      <c r="E19" s="8"/>
      <c r="F19" s="8"/>
      <c r="G19" s="33">
        <f t="shared" si="12"/>
        <v>0</v>
      </c>
      <c r="H19" s="29">
        <f t="shared" si="7"/>
        <v>0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46"/>
      <c r="U19" s="47">
        <f t="shared" si="2"/>
        <v>0</v>
      </c>
      <c r="V19" s="48">
        <f t="shared" si="13"/>
        <v>0</v>
      </c>
      <c r="W19" s="5"/>
    </row>
    <row r="20" spans="1:23" x14ac:dyDescent="0.25">
      <c r="A20" s="18"/>
      <c r="B20" s="19" t="s">
        <v>57</v>
      </c>
      <c r="C20" s="8"/>
      <c r="D20" s="8"/>
      <c r="E20" s="8"/>
      <c r="F20" s="8"/>
      <c r="G20" s="33">
        <f t="shared" si="12"/>
        <v>0</v>
      </c>
      <c r="H20" s="29">
        <f t="shared" si="7"/>
        <v>0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46"/>
      <c r="U20" s="47">
        <f t="shared" si="2"/>
        <v>0</v>
      </c>
      <c r="V20" s="48">
        <f t="shared" si="13"/>
        <v>0</v>
      </c>
      <c r="W20" s="5"/>
    </row>
    <row r="21" spans="1:23" ht="30.75" customHeight="1" x14ac:dyDescent="0.25">
      <c r="A21" s="16"/>
      <c r="B21" s="76" t="s">
        <v>58</v>
      </c>
      <c r="C21" s="8"/>
      <c r="D21" s="8"/>
      <c r="E21" s="8"/>
      <c r="F21" s="8"/>
      <c r="G21" s="33"/>
      <c r="H21" s="29">
        <f t="shared" si="7"/>
        <v>0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46"/>
      <c r="U21" s="47">
        <f t="shared" si="2"/>
        <v>0</v>
      </c>
      <c r="V21" s="48">
        <f>U21/12</f>
        <v>0</v>
      </c>
      <c r="W21" s="5"/>
    </row>
    <row r="22" spans="1:23" x14ac:dyDescent="0.25">
      <c r="A22" s="18"/>
      <c r="B22" s="19" t="s">
        <v>43</v>
      </c>
      <c r="C22" s="8"/>
      <c r="D22" s="8"/>
      <c r="E22" s="8"/>
      <c r="F22" s="8"/>
      <c r="G22" s="33">
        <f t="shared" ref="G22:G23" si="14">SUM(C22:F22)</f>
        <v>0</v>
      </c>
      <c r="H22" s="29">
        <f t="shared" si="7"/>
        <v>0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46"/>
      <c r="U22" s="47">
        <f t="shared" si="2"/>
        <v>0</v>
      </c>
      <c r="V22" s="48">
        <f t="shared" ref="V22:V31" si="15">U22/12</f>
        <v>0</v>
      </c>
      <c r="W22" s="5"/>
    </row>
    <row r="23" spans="1:23" x14ac:dyDescent="0.25">
      <c r="A23" s="18"/>
      <c r="B23" s="19" t="s">
        <v>11</v>
      </c>
      <c r="C23" s="8"/>
      <c r="D23" s="8"/>
      <c r="E23" s="8"/>
      <c r="F23" s="8"/>
      <c r="G23" s="33">
        <f t="shared" si="14"/>
        <v>0</v>
      </c>
      <c r="H23" s="29">
        <f t="shared" si="7"/>
        <v>0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46"/>
      <c r="U23" s="47">
        <f t="shared" si="2"/>
        <v>0</v>
      </c>
      <c r="V23" s="48">
        <f t="shared" si="15"/>
        <v>0</v>
      </c>
      <c r="W23" s="5"/>
    </row>
    <row r="24" spans="1:23" x14ac:dyDescent="0.25">
      <c r="A24" s="14" t="s">
        <v>5</v>
      </c>
      <c r="B24" s="15" t="s">
        <v>37</v>
      </c>
      <c r="C24" s="6">
        <f>C5-C7</f>
        <v>0</v>
      </c>
      <c r="D24" s="6">
        <f>D5-D7</f>
        <v>0</v>
      </c>
      <c r="E24" s="6">
        <f>E5-E7</f>
        <v>0</v>
      </c>
      <c r="F24" s="6">
        <f>F5-F7</f>
        <v>0</v>
      </c>
      <c r="G24" s="31">
        <f>G5-G7</f>
        <v>0</v>
      </c>
      <c r="H24" s="27">
        <f t="shared" si="7"/>
        <v>0</v>
      </c>
      <c r="I24" s="26">
        <f>I5-I7</f>
        <v>0</v>
      </c>
      <c r="J24" s="26">
        <f t="shared" ref="J24:U24" si="16">J5-J7</f>
        <v>0</v>
      </c>
      <c r="K24" s="26">
        <f t="shared" si="16"/>
        <v>0</v>
      </c>
      <c r="L24" s="26">
        <f t="shared" si="16"/>
        <v>0</v>
      </c>
      <c r="M24" s="26">
        <f t="shared" si="16"/>
        <v>0</v>
      </c>
      <c r="N24" s="26">
        <f t="shared" si="16"/>
        <v>0</v>
      </c>
      <c r="O24" s="26">
        <f t="shared" si="16"/>
        <v>0</v>
      </c>
      <c r="P24" s="26">
        <f t="shared" si="16"/>
        <v>0</v>
      </c>
      <c r="Q24" s="26">
        <f t="shared" si="16"/>
        <v>0</v>
      </c>
      <c r="R24" s="26">
        <f t="shared" si="16"/>
        <v>0</v>
      </c>
      <c r="S24" s="26">
        <f t="shared" si="16"/>
        <v>0</v>
      </c>
      <c r="T24" s="43">
        <f t="shared" si="16"/>
        <v>0</v>
      </c>
      <c r="U24" s="44">
        <f t="shared" si="16"/>
        <v>0</v>
      </c>
      <c r="V24" s="45">
        <f t="shared" si="15"/>
        <v>0</v>
      </c>
      <c r="W24" s="5" t="e">
        <f>U24/G24*100</f>
        <v>#DIV/0!</v>
      </c>
    </row>
    <row r="25" spans="1:23" x14ac:dyDescent="0.25">
      <c r="A25" s="11"/>
      <c r="B25" s="21" t="s">
        <v>49</v>
      </c>
      <c r="C25" s="7"/>
      <c r="D25" s="7"/>
      <c r="E25" s="7"/>
      <c r="F25" s="7"/>
      <c r="G25" s="32">
        <f>SUM(C25:F25)</f>
        <v>0</v>
      </c>
      <c r="H25" s="28">
        <f t="shared" si="7"/>
        <v>0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39"/>
      <c r="U25" s="41">
        <f>SUM(I25:T25)</f>
        <v>0</v>
      </c>
      <c r="V25" s="42">
        <f t="shared" si="15"/>
        <v>0</v>
      </c>
      <c r="W25" s="5"/>
    </row>
    <row r="26" spans="1:23" x14ac:dyDescent="0.25">
      <c r="A26" s="13"/>
      <c r="B26" s="22" t="s">
        <v>45</v>
      </c>
      <c r="C26" s="7"/>
      <c r="D26" s="7"/>
      <c r="E26" s="7"/>
      <c r="F26" s="7"/>
      <c r="G26" s="32">
        <f>SUM(C26:F26)</f>
        <v>0</v>
      </c>
      <c r="H26" s="28">
        <f t="shared" si="7"/>
        <v>0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39"/>
      <c r="U26" s="41">
        <f>SUM(I26:T26)</f>
        <v>0</v>
      </c>
      <c r="V26" s="42">
        <f t="shared" si="15"/>
        <v>0</v>
      </c>
      <c r="W26" s="5"/>
    </row>
    <row r="27" spans="1:23" x14ac:dyDescent="0.25">
      <c r="A27" s="14" t="s">
        <v>6</v>
      </c>
      <c r="B27" s="15" t="s">
        <v>38</v>
      </c>
      <c r="C27" s="6">
        <f>C24+C26-C25</f>
        <v>0</v>
      </c>
      <c r="D27" s="6">
        <f t="shared" ref="D27:F27" si="17">D24+D26-D25</f>
        <v>0</v>
      </c>
      <c r="E27" s="6">
        <f t="shared" si="17"/>
        <v>0</v>
      </c>
      <c r="F27" s="6">
        <f t="shared" si="17"/>
        <v>0</v>
      </c>
      <c r="G27" s="31">
        <f>G24+G26-G25</f>
        <v>0</v>
      </c>
      <c r="H27" s="27">
        <f t="shared" si="7"/>
        <v>0</v>
      </c>
      <c r="I27" s="26">
        <f>I24+I26-I25</f>
        <v>0</v>
      </c>
      <c r="J27" s="26">
        <f t="shared" ref="J27:U27" si="18">J24+J26-J25</f>
        <v>0</v>
      </c>
      <c r="K27" s="26">
        <f t="shared" si="18"/>
        <v>0</v>
      </c>
      <c r="L27" s="26">
        <f t="shared" si="18"/>
        <v>0</v>
      </c>
      <c r="M27" s="26">
        <f t="shared" si="18"/>
        <v>0</v>
      </c>
      <c r="N27" s="26">
        <f t="shared" si="18"/>
        <v>0</v>
      </c>
      <c r="O27" s="26">
        <f t="shared" si="18"/>
        <v>0</v>
      </c>
      <c r="P27" s="26">
        <f t="shared" si="18"/>
        <v>0</v>
      </c>
      <c r="Q27" s="26">
        <f t="shared" si="18"/>
        <v>0</v>
      </c>
      <c r="R27" s="26">
        <f t="shared" si="18"/>
        <v>0</v>
      </c>
      <c r="S27" s="26">
        <f t="shared" si="18"/>
        <v>0</v>
      </c>
      <c r="T27" s="43">
        <f t="shared" si="18"/>
        <v>0</v>
      </c>
      <c r="U27" s="44">
        <f t="shared" si="18"/>
        <v>0</v>
      </c>
      <c r="V27" s="45">
        <f t="shared" si="15"/>
        <v>0</v>
      </c>
      <c r="W27" s="5" t="e">
        <f>U27/G27*100</f>
        <v>#DIV/0!</v>
      </c>
    </row>
    <row r="28" spans="1:23" ht="30" x14ac:dyDescent="0.25">
      <c r="A28" s="23"/>
      <c r="B28" s="77" t="s">
        <v>59</v>
      </c>
      <c r="C28" s="7"/>
      <c r="D28" s="7"/>
      <c r="E28" s="7"/>
      <c r="F28" s="7"/>
      <c r="G28" s="32">
        <f>SUM(C28:F28)</f>
        <v>0</v>
      </c>
      <c r="H28" s="28">
        <f t="shared" si="7"/>
        <v>0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39"/>
      <c r="U28" s="41">
        <f>SUM(I28:T28)</f>
        <v>0</v>
      </c>
      <c r="V28" s="42">
        <f t="shared" si="15"/>
        <v>0</v>
      </c>
      <c r="W28" s="5"/>
    </row>
    <row r="29" spans="1:23" ht="15.75" thickBot="1" x14ac:dyDescent="0.3">
      <c r="A29" s="9" t="s">
        <v>7</v>
      </c>
      <c r="B29" s="10" t="s">
        <v>14</v>
      </c>
      <c r="C29" s="6">
        <f>C27-C28</f>
        <v>0</v>
      </c>
      <c r="D29" s="6">
        <f t="shared" ref="D29:F29" si="19">D27-D28</f>
        <v>0</v>
      </c>
      <c r="E29" s="6">
        <f t="shared" si="19"/>
        <v>0</v>
      </c>
      <c r="F29" s="6">
        <f t="shared" si="19"/>
        <v>0</v>
      </c>
      <c r="G29" s="34">
        <f>G27-G28</f>
        <v>0</v>
      </c>
      <c r="H29" s="36">
        <f t="shared" si="7"/>
        <v>0</v>
      </c>
      <c r="I29" s="52">
        <f>I27-I28</f>
        <v>0</v>
      </c>
      <c r="J29" s="52">
        <f t="shared" ref="J29:U29" si="20">J27-J28</f>
        <v>0</v>
      </c>
      <c r="K29" s="52">
        <f t="shared" si="20"/>
        <v>0</v>
      </c>
      <c r="L29" s="52">
        <f t="shared" si="20"/>
        <v>0</v>
      </c>
      <c r="M29" s="52">
        <f t="shared" si="20"/>
        <v>0</v>
      </c>
      <c r="N29" s="52">
        <f t="shared" si="20"/>
        <v>0</v>
      </c>
      <c r="O29" s="52">
        <f t="shared" si="20"/>
        <v>0</v>
      </c>
      <c r="P29" s="52">
        <f t="shared" si="20"/>
        <v>0</v>
      </c>
      <c r="Q29" s="52">
        <f t="shared" si="20"/>
        <v>0</v>
      </c>
      <c r="R29" s="52">
        <f t="shared" si="20"/>
        <v>0</v>
      </c>
      <c r="S29" s="52">
        <f t="shared" si="20"/>
        <v>0</v>
      </c>
      <c r="T29" s="58">
        <f t="shared" si="20"/>
        <v>0</v>
      </c>
      <c r="U29" s="61">
        <f t="shared" si="20"/>
        <v>0</v>
      </c>
      <c r="V29" s="53">
        <f t="shared" si="15"/>
        <v>0</v>
      </c>
      <c r="W29" s="5" t="e">
        <f>U29/G29*100</f>
        <v>#DIV/0!</v>
      </c>
    </row>
    <row r="30" spans="1:23" x14ac:dyDescent="0.25">
      <c r="A30" s="62" t="s">
        <v>8</v>
      </c>
      <c r="B30" s="63" t="s">
        <v>15</v>
      </c>
      <c r="C30" s="2"/>
      <c r="D30" s="2"/>
      <c r="E30" s="2"/>
      <c r="F30" s="2"/>
      <c r="G30" s="2"/>
      <c r="H30" s="2"/>
      <c r="I30" s="54">
        <f>I31+I32+I33</f>
        <v>0</v>
      </c>
      <c r="J30" s="55">
        <f t="shared" ref="J30:U30" si="21">J31+J32+J33</f>
        <v>0</v>
      </c>
      <c r="K30" s="55">
        <f t="shared" si="21"/>
        <v>0</v>
      </c>
      <c r="L30" s="55">
        <f t="shared" si="21"/>
        <v>0</v>
      </c>
      <c r="M30" s="55">
        <f t="shared" si="21"/>
        <v>0</v>
      </c>
      <c r="N30" s="55">
        <f t="shared" si="21"/>
        <v>0</v>
      </c>
      <c r="O30" s="55">
        <f t="shared" si="21"/>
        <v>0</v>
      </c>
      <c r="P30" s="55">
        <f t="shared" si="21"/>
        <v>0</v>
      </c>
      <c r="Q30" s="55">
        <f t="shared" si="21"/>
        <v>0</v>
      </c>
      <c r="R30" s="55">
        <f t="shared" si="21"/>
        <v>0</v>
      </c>
      <c r="S30" s="55">
        <f t="shared" si="21"/>
        <v>0</v>
      </c>
      <c r="T30" s="59">
        <f t="shared" si="21"/>
        <v>0</v>
      </c>
      <c r="U30" s="54">
        <f t="shared" si="21"/>
        <v>0</v>
      </c>
      <c r="V30" s="56">
        <f t="shared" si="15"/>
        <v>0</v>
      </c>
      <c r="W30" s="5"/>
    </row>
    <row r="31" spans="1:23" x14ac:dyDescent="0.25">
      <c r="A31" s="64" t="s">
        <v>16</v>
      </c>
      <c r="B31" s="65" t="s">
        <v>17</v>
      </c>
      <c r="C31" s="2"/>
      <c r="D31" s="2"/>
      <c r="E31" s="2"/>
      <c r="F31" s="2"/>
      <c r="G31" s="2"/>
      <c r="H31" s="2"/>
      <c r="I31" s="41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39"/>
      <c r="U31" s="41">
        <f>SUM(I31:T31)</f>
        <v>0</v>
      </c>
      <c r="V31" s="42">
        <f t="shared" si="15"/>
        <v>0</v>
      </c>
      <c r="W31" s="5"/>
    </row>
    <row r="32" spans="1:23" x14ac:dyDescent="0.25">
      <c r="A32" s="64" t="s">
        <v>20</v>
      </c>
      <c r="B32" s="65" t="s">
        <v>18</v>
      </c>
      <c r="C32" s="2"/>
      <c r="D32" s="2"/>
      <c r="E32" s="2"/>
      <c r="F32" s="2"/>
      <c r="G32" s="2"/>
      <c r="H32" s="2"/>
      <c r="I32" s="41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39"/>
      <c r="U32" s="41">
        <f t="shared" ref="U32:U33" si="22">SUM(I32:T32)</f>
        <v>0</v>
      </c>
      <c r="V32" s="42">
        <f t="shared" ref="V32:V33" si="23">U32/12</f>
        <v>0</v>
      </c>
      <c r="W32" s="5"/>
    </row>
    <row r="33" spans="1:23" x14ac:dyDescent="0.25">
      <c r="A33" s="66" t="s">
        <v>21</v>
      </c>
      <c r="B33" s="67" t="s">
        <v>19</v>
      </c>
      <c r="C33" s="2"/>
      <c r="D33" s="2"/>
      <c r="E33" s="2"/>
      <c r="F33" s="2"/>
      <c r="G33" s="2"/>
      <c r="H33" s="2"/>
      <c r="I33" s="41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39"/>
      <c r="U33" s="41">
        <f t="shared" si="22"/>
        <v>0</v>
      </c>
      <c r="V33" s="42">
        <f t="shared" si="23"/>
        <v>0</v>
      </c>
      <c r="W33" s="5"/>
    </row>
    <row r="34" spans="1:23" x14ac:dyDescent="0.25">
      <c r="A34" s="68" t="s">
        <v>9</v>
      </c>
      <c r="B34" s="69" t="s">
        <v>22</v>
      </c>
      <c r="C34" s="2"/>
      <c r="D34" s="2"/>
      <c r="E34" s="2"/>
      <c r="F34" s="2"/>
      <c r="G34" s="2"/>
      <c r="H34" s="2"/>
      <c r="I34" s="47">
        <f>I35+I36+I37+I38+I39</f>
        <v>0</v>
      </c>
      <c r="J34" s="25">
        <f t="shared" ref="J34:U34" si="24">J35+J36+J37+J38+J39</f>
        <v>0</v>
      </c>
      <c r="K34" s="25">
        <f t="shared" si="24"/>
        <v>0</v>
      </c>
      <c r="L34" s="25">
        <f t="shared" si="24"/>
        <v>0</v>
      </c>
      <c r="M34" s="25">
        <f t="shared" si="24"/>
        <v>0</v>
      </c>
      <c r="N34" s="25">
        <f t="shared" si="24"/>
        <v>0</v>
      </c>
      <c r="O34" s="25">
        <f t="shared" si="24"/>
        <v>0</v>
      </c>
      <c r="P34" s="25">
        <f t="shared" si="24"/>
        <v>0</v>
      </c>
      <c r="Q34" s="25">
        <f t="shared" si="24"/>
        <v>0</v>
      </c>
      <c r="R34" s="25">
        <f t="shared" si="24"/>
        <v>0</v>
      </c>
      <c r="S34" s="25">
        <f t="shared" si="24"/>
        <v>0</v>
      </c>
      <c r="T34" s="46">
        <f t="shared" si="24"/>
        <v>0</v>
      </c>
      <c r="U34" s="47">
        <f t="shared" si="24"/>
        <v>0</v>
      </c>
      <c r="V34" s="48">
        <f>U34/12</f>
        <v>0</v>
      </c>
      <c r="W34" s="5"/>
    </row>
    <row r="35" spans="1:23" x14ac:dyDescent="0.25">
      <c r="A35" s="64" t="s">
        <v>28</v>
      </c>
      <c r="B35" s="70" t="s">
        <v>23</v>
      </c>
      <c r="C35" s="2"/>
      <c r="D35" s="2"/>
      <c r="E35" s="2"/>
      <c r="F35" s="2"/>
      <c r="G35" s="2"/>
      <c r="H35" s="2"/>
      <c r="I35" s="41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39"/>
      <c r="U35" s="41">
        <f>SUM(I35:T35)</f>
        <v>0</v>
      </c>
      <c r="V35" s="42">
        <f>U35/12</f>
        <v>0</v>
      </c>
      <c r="W35" s="5"/>
    </row>
    <row r="36" spans="1:23" x14ac:dyDescent="0.25">
      <c r="A36" s="64" t="s">
        <v>29</v>
      </c>
      <c r="B36" s="70" t="s">
        <v>24</v>
      </c>
      <c r="C36" s="2"/>
      <c r="D36" s="2"/>
      <c r="E36" s="2"/>
      <c r="F36" s="2"/>
      <c r="G36" s="2"/>
      <c r="H36" s="2"/>
      <c r="I36" s="41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39"/>
      <c r="U36" s="41">
        <f t="shared" ref="U36:U39" si="25">SUM(I36:T36)</f>
        <v>0</v>
      </c>
      <c r="V36" s="42">
        <f t="shared" ref="V36:V39" si="26">U36/12</f>
        <v>0</v>
      </c>
      <c r="W36" s="5"/>
    </row>
    <row r="37" spans="1:23" ht="30" x14ac:dyDescent="0.25">
      <c r="A37" s="64" t="s">
        <v>30</v>
      </c>
      <c r="B37" s="70" t="s">
        <v>25</v>
      </c>
      <c r="C37" s="2"/>
      <c r="D37" s="2"/>
      <c r="E37" s="2"/>
      <c r="F37" s="2"/>
      <c r="G37" s="2"/>
      <c r="H37" s="2"/>
      <c r="I37" s="41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39"/>
      <c r="U37" s="41">
        <f t="shared" si="25"/>
        <v>0</v>
      </c>
      <c r="V37" s="42">
        <f t="shared" si="26"/>
        <v>0</v>
      </c>
      <c r="W37" s="5"/>
    </row>
    <row r="38" spans="1:23" x14ac:dyDescent="0.25">
      <c r="A38" s="64" t="s">
        <v>31</v>
      </c>
      <c r="B38" s="70" t="s">
        <v>26</v>
      </c>
      <c r="C38" s="2"/>
      <c r="D38" s="2"/>
      <c r="E38" s="2"/>
      <c r="F38" s="2"/>
      <c r="G38" s="2"/>
      <c r="H38" s="2"/>
      <c r="I38" s="41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39"/>
      <c r="U38" s="41">
        <f t="shared" si="25"/>
        <v>0</v>
      </c>
      <c r="V38" s="42">
        <f t="shared" si="26"/>
        <v>0</v>
      </c>
      <c r="W38" s="5"/>
    </row>
    <row r="39" spans="1:23" ht="30" x14ac:dyDescent="0.25">
      <c r="A39" s="66" t="s">
        <v>32</v>
      </c>
      <c r="B39" s="71" t="s">
        <v>27</v>
      </c>
      <c r="C39" s="2"/>
      <c r="D39" s="2"/>
      <c r="E39" s="2"/>
      <c r="F39" s="2"/>
      <c r="G39" s="2"/>
      <c r="H39" s="2"/>
      <c r="I39" s="41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39"/>
      <c r="U39" s="41">
        <f t="shared" si="25"/>
        <v>0</v>
      </c>
      <c r="V39" s="42">
        <f t="shared" si="26"/>
        <v>0</v>
      </c>
      <c r="W39" s="5"/>
    </row>
    <row r="40" spans="1:23" ht="15.75" thickBot="1" x14ac:dyDescent="0.3">
      <c r="A40" s="72" t="s">
        <v>10</v>
      </c>
      <c r="B40" s="73" t="s">
        <v>39</v>
      </c>
      <c r="C40" s="2"/>
      <c r="D40" s="2"/>
      <c r="E40" s="2"/>
      <c r="F40" s="2"/>
      <c r="G40" s="2"/>
      <c r="H40" s="2"/>
      <c r="I40" s="49">
        <f>I30-I34</f>
        <v>0</v>
      </c>
      <c r="J40" s="57">
        <f t="shared" ref="J40:U40" si="27">J30-J34</f>
        <v>0</v>
      </c>
      <c r="K40" s="57">
        <f t="shared" si="27"/>
        <v>0</v>
      </c>
      <c r="L40" s="57">
        <f t="shared" si="27"/>
        <v>0</v>
      </c>
      <c r="M40" s="57">
        <f t="shared" si="27"/>
        <v>0</v>
      </c>
      <c r="N40" s="57">
        <f t="shared" si="27"/>
        <v>0</v>
      </c>
      <c r="O40" s="57">
        <f t="shared" si="27"/>
        <v>0</v>
      </c>
      <c r="P40" s="57">
        <f t="shared" si="27"/>
        <v>0</v>
      </c>
      <c r="Q40" s="57">
        <f t="shared" si="27"/>
        <v>0</v>
      </c>
      <c r="R40" s="57">
        <f t="shared" si="27"/>
        <v>0</v>
      </c>
      <c r="S40" s="57">
        <f t="shared" si="27"/>
        <v>0</v>
      </c>
      <c r="T40" s="60">
        <f t="shared" si="27"/>
        <v>0</v>
      </c>
      <c r="U40" s="49">
        <f t="shared" si="27"/>
        <v>0</v>
      </c>
      <c r="V40" s="50">
        <f>U40/12</f>
        <v>0</v>
      </c>
      <c r="W40" s="5"/>
    </row>
  </sheetData>
  <mergeCells count="3">
    <mergeCell ref="C1:H1"/>
    <mergeCell ref="I1:V1"/>
    <mergeCell ref="W1:W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Варвара Шейко</dc:creator>
  <cp:lastModifiedBy>Мария Веcелова</cp:lastModifiedBy>
  <cp:lastPrinted>2022-04-05T08:45:30Z</cp:lastPrinted>
  <dcterms:created xsi:type="dcterms:W3CDTF">2022-04-05T08:44:17Z</dcterms:created>
  <dcterms:modified xsi:type="dcterms:W3CDTF">2023-07-27T10:31:03Z</dcterms:modified>
</cp:coreProperties>
</file>